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A2446F22-F6E2-489B-B3EB-338E159CDC7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<sst xmlns="http://schemas.openxmlformats.org/spreadsheetml/2006/main" count="8065" uniqueCount="1828">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</sst>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342</v>
      </c>
      <c r="B10" s="157"/>
      <c r="C10" s="149" t="str">
        <f>VLOOKUP(A10,Listado!A6:R456,6,0)</f>
        <v>G. FINANZAS</v>
      </c>
      <c r="D10" s="149"/>
      <c r="E10" s="149"/>
      <c r="F10" s="149"/>
      <c r="G10" s="149" t="str">
        <f>VLOOKUP(A10,Listado!A6:R456,7,0)</f>
        <v>Técnico/a 2</v>
      </c>
      <c r="H10" s="149"/>
      <c r="I10" s="150" t="str">
        <f>VLOOKUP(A10,Listado!A6:R456,2,0)</f>
        <v xml:space="preserve">Técnico de Finanzas </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89" customHeight="1" thickTop="1" thickBot="1" x14ac:dyDescent="0.3">
      <c r="A17" s="197" t="str">
        <f>VLOOKUP(A10,Listado!A6:R456,18,0)</f>
        <v>-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R8p5pC7j51Nhz432uJhP/3GO02wLMV8EDeIkwWt9fM1aLPilGhTGrh0zN4k6jpxvgljB+2XjxHXMCAnuRFB3ug==" saltValue="ay1K5HPUebkJk7nZ8Lh/r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2022-10-13T10:15:17Z</dcterms:modified>
</cp:coreProperties>
</file>